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Y:\2021\Página Web\Documentos\Compras al Exterior\"/>
    </mc:Choice>
  </mc:AlternateContent>
  <xr:revisionPtr revIDLastSave="0" documentId="8_{3AEA3330-F596-4923-A065-5968E6DED840}" xr6:coauthVersionLast="47" xr6:coauthVersionMax="47" xr10:uidLastSave="{00000000-0000-0000-0000-000000000000}"/>
  <bookViews>
    <workbookView xWindow="-120" yWindow="-120" windowWidth="29040" windowHeight="15840"/>
  </bookViews>
  <sheets>
    <sheet name="Estudio de Presupuesto Euro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17" i="1"/>
  <c r="D16" i="1"/>
  <c r="G16" i="1" s="1"/>
  <c r="E15" i="1"/>
  <c r="E16" i="1" s="1"/>
  <c r="F16" i="1" s="1"/>
  <c r="H16" i="1" s="1"/>
  <c r="I16" i="1" s="1"/>
  <c r="I17" i="1" s="1"/>
</calcChain>
</file>

<file path=xl/sharedStrings.xml><?xml version="1.0" encoding="utf-8"?>
<sst xmlns="http://schemas.openxmlformats.org/spreadsheetml/2006/main" count="19" uniqueCount="19">
  <si>
    <t>Estudio de Presupuesto</t>
  </si>
  <si>
    <r>
      <t xml:space="preserve">Contratación Directa No. </t>
    </r>
    <r>
      <rPr>
        <b/>
        <sz val="9.5"/>
        <color theme="1"/>
        <rFont val="Arial"/>
        <family val="2"/>
      </rPr>
      <t>2018CD-000063-UADQ-EXT</t>
    </r>
  </si>
  <si>
    <t>MINI DESECADORES PARA LLENADO DE GAS</t>
  </si>
  <si>
    <t>Usuario</t>
  </si>
  <si>
    <t>CIET</t>
  </si>
  <si>
    <t>No. Solicitud</t>
  </si>
  <si>
    <t>GECO 2018-2777</t>
  </si>
  <si>
    <t>Monto de la Solicitud</t>
  </si>
  <si>
    <t>Cantidad Solicitada</t>
  </si>
  <si>
    <r>
      <t xml:space="preserve">Precio </t>
    </r>
    <r>
      <rPr>
        <b/>
        <sz val="8"/>
        <color theme="1"/>
        <rFont val="Calibri"/>
        <family val="2"/>
      </rPr>
      <t>€</t>
    </r>
  </si>
  <si>
    <t>Monto en $ al día de la adjudicación</t>
  </si>
  <si>
    <t>Monto Proyectado en $</t>
  </si>
  <si>
    <t>Comisión bancaria</t>
  </si>
  <si>
    <t>Monto en ¢ al día de la adjudicación</t>
  </si>
  <si>
    <t>Monto proyectado en ¢</t>
  </si>
  <si>
    <t>Sobrante</t>
  </si>
  <si>
    <t>Preparado por:</t>
  </si>
  <si>
    <t>Licda. Laura Robles Loaiza</t>
  </si>
  <si>
    <t>Analista, Unidad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</si>
</sst>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₡&quot;#,##0.00"/>
    <numFmt numFmtId="165" formatCode="dddd&quot;, &quot;mmmm&quot; &quot;dd&quot;, &quot;yyyy"/>
    <numFmt numFmtId="166" formatCode="[$€-C0A]&quot; &quot;#,##0.000000"/>
    <numFmt numFmtId="167" formatCode="[$$-540A]#,##0.0000"/>
    <numFmt numFmtId="168" formatCode="[$$-409]#,##0.000000"/>
    <numFmt numFmtId="169" formatCode="#,##0.00000000"/>
    <numFmt numFmtId="170" formatCode="#,##0.00&quot; &quot;[$€-C0A];[Red]&quot;-&quot;#,##0.00&quot; &quot;[$€-C0A]"/>
  </numFmts>
  <fonts count="18" x14ac:knownFonts="1">
    <font>
      <sz val="11"/>
      <color theme="1"/>
      <name val="Verdana"/>
      <family val="2"/>
    </font>
    <font>
      <b/>
      <i/>
      <sz val="16"/>
      <color theme="1"/>
      <name val="Verdana"/>
      <family val="2"/>
    </font>
    <font>
      <b/>
      <i/>
      <u/>
      <sz val="11"/>
      <color theme="1"/>
      <name val="Verdana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9.5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Verdan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D4000E"/>
      <name val="Arial"/>
      <family val="2"/>
    </font>
    <font>
      <b/>
      <sz val="10"/>
      <color rgb="FFD4000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0" fontId="2" fillId="0" borderId="0"/>
  </cellStyleXfs>
  <cellXfs count="32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166" fontId="14" fillId="2" borderId="2" xfId="0" applyNumberFormat="1" applyFont="1" applyFill="1" applyBorder="1" applyAlignment="1">
      <alignment vertical="center"/>
    </xf>
    <xf numFmtId="168" fontId="14" fillId="2" borderId="2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9" fontId="15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6" fontId="4" fillId="3" borderId="2" xfId="0" applyNumberFormat="1" applyFont="1" applyFill="1" applyBorder="1" applyAlignment="1">
      <alignment vertical="center"/>
    </xf>
    <xf numFmtId="167" fontId="4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7" fillId="0" borderId="2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165" fontId="4" fillId="0" borderId="0" xfId="0" applyNumberFormat="1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118440</xdr:colOff>
      <xdr:row>0</xdr:row>
      <xdr:rowOff>0</xdr:rowOff>
    </xdr:from>
    <xdr:ext cx="5901480" cy="1210680"/>
    <xdr:pic>
      <xdr:nvPicPr>
        <xdr:cNvPr id="2" name="2 Imagen" descr="OSUM .jpg">
          <a:extLst>
            <a:ext uri="{FF2B5EF4-FFF2-40B4-BE49-F238E27FC236}">
              <a16:creationId xmlns:a16="http://schemas.microsoft.com/office/drawing/2014/main" id="{20C9B01B-4778-4642-9416-B6805759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109040" y="0"/>
          <a:ext cx="5901480" cy="1210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tabSelected="1" workbookViewId="0">
      <selection sqref="A1:I1"/>
    </sheetView>
  </sheetViews>
  <sheetFormatPr baseColWidth="10" defaultRowHeight="14.65" x14ac:dyDescent="0.2"/>
  <cols>
    <col min="1" max="1" width="10.3984375" style="1" customWidth="1"/>
    <col min="2" max="2" width="6.296875" style="1" customWidth="1"/>
    <col min="3" max="3" width="10.8984375" style="1" customWidth="1"/>
    <col min="4" max="4" width="11.3984375" style="1" customWidth="1"/>
    <col min="5" max="5" width="9.5" style="1" customWidth="1"/>
    <col min="6" max="6" width="11.3984375" style="1" customWidth="1"/>
    <col min="7" max="7" width="13.296875" style="1" customWidth="1"/>
    <col min="8" max="8" width="11.19921875" style="1" customWidth="1"/>
    <col min="9" max="9" width="15.09765625" style="1" customWidth="1"/>
    <col min="10" max="257" width="9.296875" style="1" customWidth="1"/>
    <col min="258" max="1024" width="9.296875" customWidth="1"/>
  </cols>
  <sheetData>
    <row r="1" spans="1:9" ht="14.25" customHeight="1" x14ac:dyDescent="0.2">
      <c r="A1" s="22"/>
      <c r="B1" s="22"/>
      <c r="C1" s="22"/>
      <c r="D1" s="22"/>
      <c r="E1" s="22"/>
      <c r="F1" s="22"/>
      <c r="G1" s="22"/>
      <c r="H1" s="22"/>
      <c r="I1" s="22"/>
    </row>
    <row r="2" spans="1:9" ht="14.2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14.25" customHeight="1" x14ac:dyDescent="0.2">
      <c r="A3" s="22"/>
      <c r="B3" s="22"/>
      <c r="C3" s="22"/>
      <c r="D3" s="22"/>
      <c r="E3" s="22"/>
      <c r="F3" s="22"/>
      <c r="G3" s="22"/>
      <c r="H3" s="22"/>
      <c r="I3" s="22"/>
    </row>
    <row r="4" spans="1:9" ht="12.75" customHeight="1" x14ac:dyDescent="0.2">
      <c r="A4" s="22"/>
      <c r="B4" s="22"/>
      <c r="C4" s="22"/>
      <c r="D4" s="22"/>
      <c r="E4" s="22"/>
      <c r="F4" s="22"/>
      <c r="G4" s="22"/>
      <c r="H4" s="22"/>
      <c r="I4" s="22"/>
    </row>
    <row r="5" spans="1:9" ht="21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4.25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15.75" customHeight="1" x14ac:dyDescent="0.2">
      <c r="A7" s="23" t="s">
        <v>0</v>
      </c>
      <c r="B7" s="23"/>
      <c r="C7" s="23"/>
      <c r="D7" s="23"/>
      <c r="E7" s="23"/>
      <c r="F7" s="23"/>
      <c r="G7" s="23"/>
      <c r="H7" s="23"/>
      <c r="I7" s="23"/>
    </row>
    <row r="8" spans="1:9" ht="15.75" customHeight="1" x14ac:dyDescent="0.2">
      <c r="A8" s="24" t="s">
        <v>1</v>
      </c>
      <c r="B8" s="24"/>
      <c r="C8" s="24"/>
      <c r="D8" s="24"/>
      <c r="E8" s="24"/>
      <c r="F8" s="24"/>
      <c r="G8" s="24"/>
      <c r="H8" s="24"/>
      <c r="I8" s="24"/>
    </row>
    <row r="9" spans="1:9" ht="15" customHeight="1" x14ac:dyDescent="0.25">
      <c r="A9" s="25" t="s">
        <v>2</v>
      </c>
      <c r="B9" s="25"/>
      <c r="C9" s="25"/>
      <c r="D9" s="25"/>
      <c r="E9" s="25"/>
      <c r="F9" s="25"/>
      <c r="G9" s="25"/>
      <c r="H9" s="25"/>
      <c r="I9" s="25"/>
    </row>
    <row r="10" spans="1:9" ht="14.25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5.75" customHeight="1" x14ac:dyDescent="0.2">
      <c r="A11" s="1" t="s">
        <v>3</v>
      </c>
      <c r="B11" s="26" t="s">
        <v>4</v>
      </c>
      <c r="C11" s="26"/>
      <c r="D11" s="26"/>
      <c r="E11" s="26"/>
      <c r="F11" s="4"/>
    </row>
    <row r="12" spans="1:9" ht="15.75" customHeight="1" x14ac:dyDescent="0.2">
      <c r="A12" s="1" t="s">
        <v>5</v>
      </c>
      <c r="B12" s="27" t="s">
        <v>6</v>
      </c>
      <c r="C12" s="27"/>
      <c r="D12" s="5"/>
      <c r="E12" s="5"/>
      <c r="F12" s="5"/>
    </row>
    <row r="13" spans="1:9" ht="14.25" x14ac:dyDescent="0.2"/>
    <row r="14" spans="1:9" s="8" customFormat="1" ht="30.75" customHeight="1" x14ac:dyDescent="0.2">
      <c r="A14" s="28" t="s">
        <v>7</v>
      </c>
      <c r="B14" s="28" t="s">
        <v>8</v>
      </c>
      <c r="C14" s="28" t="s">
        <v>9</v>
      </c>
      <c r="D14" s="6" t="s">
        <v>10</v>
      </c>
      <c r="E14" s="6" t="s">
        <v>11</v>
      </c>
      <c r="F14" s="7" t="s">
        <v>12</v>
      </c>
      <c r="G14" s="7" t="s">
        <v>13</v>
      </c>
      <c r="H14" s="7" t="s">
        <v>14</v>
      </c>
      <c r="I14" s="29" t="s">
        <v>15</v>
      </c>
    </row>
    <row r="15" spans="1:9" s="8" customFormat="1" ht="25.5" customHeight="1" x14ac:dyDescent="0.2">
      <c r="A15" s="28"/>
      <c r="B15" s="28"/>
      <c r="C15" s="28"/>
      <c r="D15" s="9">
        <v>1.1385000000000001</v>
      </c>
      <c r="E15" s="10">
        <f>D15+0.2</f>
        <v>1.3385</v>
      </c>
      <c r="F15" s="11">
        <v>17</v>
      </c>
      <c r="G15" s="12">
        <v>568.91999999999996</v>
      </c>
      <c r="H15" s="13">
        <v>611.15030000000002</v>
      </c>
      <c r="I15" s="29"/>
    </row>
    <row r="16" spans="1:9" ht="41.25" customHeight="1" x14ac:dyDescent="0.2">
      <c r="A16" s="14">
        <v>1152000</v>
      </c>
      <c r="B16" s="15">
        <v>1</v>
      </c>
      <c r="C16" s="16">
        <v>1395.57</v>
      </c>
      <c r="D16" s="17">
        <f>C16*D15</f>
        <v>1588.8564450000001</v>
      </c>
      <c r="E16" s="17">
        <f>(C16*E15)</f>
        <v>1867.9704449999999</v>
      </c>
      <c r="F16" s="17">
        <f>E16+F15</f>
        <v>1884.9704449999999</v>
      </c>
      <c r="G16" s="14">
        <f>D16*G15</f>
        <v>903932.20868939999</v>
      </c>
      <c r="H16" s="14">
        <f>(F16+F15)*H15</f>
        <v>1162389.8080528835</v>
      </c>
      <c r="I16" s="18">
        <f>A16-H16</f>
        <v>-10389.808052883483</v>
      </c>
    </row>
    <row r="17" spans="1:15" ht="19.5" customHeight="1" x14ac:dyDescent="0.2">
      <c r="A17" s="19">
        <f>SUM(A16:A16)</f>
        <v>1152000</v>
      </c>
      <c r="B17" s="30"/>
      <c r="C17" s="30"/>
      <c r="D17" s="30"/>
      <c r="E17" s="30"/>
      <c r="F17" s="30"/>
      <c r="G17" s="30"/>
      <c r="H17" s="30"/>
      <c r="I17" s="20">
        <f>SUM(I16:I16)</f>
        <v>-10389.808052883483</v>
      </c>
    </row>
    <row r="18" spans="1:15" ht="14.25" x14ac:dyDescent="0.2"/>
    <row r="19" spans="1:15" ht="25.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</row>
    <row r="20" spans="1:15" ht="14.25" x14ac:dyDescent="0.2">
      <c r="A20" s="22"/>
      <c r="B20" s="22"/>
      <c r="C20" s="22"/>
      <c r="D20" s="22"/>
      <c r="E20" s="22"/>
      <c r="F20" s="22"/>
      <c r="G20" s="22"/>
      <c r="H20" s="22"/>
      <c r="I20" s="22"/>
    </row>
    <row r="21" spans="1:15" ht="14.25" x14ac:dyDescent="0.2">
      <c r="A21" s="22"/>
      <c r="B21" s="22"/>
      <c r="C21" s="22"/>
      <c r="D21" s="22"/>
      <c r="E21" s="22"/>
      <c r="F21" s="22"/>
      <c r="G21" s="22"/>
      <c r="H21" s="22"/>
      <c r="I21" s="22"/>
    </row>
    <row r="22" spans="1:15" ht="14.25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15" ht="14.25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15" ht="14.25" x14ac:dyDescent="0.2">
      <c r="A24" s="1" t="s">
        <v>16</v>
      </c>
      <c r="L24" s="5"/>
      <c r="M24" s="5"/>
      <c r="N24" s="5"/>
      <c r="O24" s="5"/>
    </row>
    <row r="25" spans="1:15" s="5" customFormat="1" ht="12.75" customHeight="1" x14ac:dyDescent="0.2">
      <c r="A25" s="26" t="s">
        <v>17</v>
      </c>
      <c r="B25" s="26"/>
      <c r="C25" s="26"/>
      <c r="I25" s="1"/>
      <c r="J25" s="1"/>
      <c r="K25" s="1"/>
    </row>
    <row r="26" spans="1:15" s="5" customFormat="1" ht="12.75" customHeight="1" x14ac:dyDescent="0.2">
      <c r="A26" s="26" t="s">
        <v>18</v>
      </c>
      <c r="B26" s="26"/>
      <c r="C26" s="26"/>
      <c r="I26" s="1"/>
      <c r="J26" s="1"/>
      <c r="K26" s="1"/>
    </row>
    <row r="27" spans="1:15" s="5" customFormat="1" ht="12.75" customHeight="1" x14ac:dyDescent="0.2">
      <c r="A27" s="31">
        <f ca="1">TODAY()</f>
        <v>43014</v>
      </c>
      <c r="B27" s="31"/>
      <c r="C27" s="31"/>
      <c r="D27" s="31"/>
      <c r="I27" s="21"/>
      <c r="J27" s="21"/>
      <c r="K27" s="21"/>
      <c r="L27" s="21"/>
      <c r="M27" s="21"/>
      <c r="N27" s="21"/>
      <c r="O27" s="21"/>
    </row>
    <row r="28" spans="1:15" ht="12.75" customHeight="1" x14ac:dyDescent="0.2">
      <c r="A28" s="22"/>
      <c r="B28" s="22"/>
      <c r="C28" s="22"/>
      <c r="D28" s="22"/>
      <c r="E28" s="22"/>
      <c r="F28" s="22"/>
      <c r="G28" s="22"/>
      <c r="H28" s="22"/>
    </row>
  </sheetData>
  <mergeCells count="19">
    <mergeCell ref="B17:H17"/>
    <mergeCell ref="A19:I21"/>
    <mergeCell ref="A25:C25"/>
    <mergeCell ref="A26:C26"/>
    <mergeCell ref="A27:D27"/>
    <mergeCell ref="A28:H28"/>
    <mergeCell ref="A9:I9"/>
    <mergeCell ref="B11:E11"/>
    <mergeCell ref="B12:C12"/>
    <mergeCell ref="A14:A15"/>
    <mergeCell ref="B14:B15"/>
    <mergeCell ref="C14:C15"/>
    <mergeCell ref="I14:I15"/>
    <mergeCell ref="A1:I1"/>
    <mergeCell ref="A2:I2"/>
    <mergeCell ref="A3:I3"/>
    <mergeCell ref="A4:I4"/>
    <mergeCell ref="A7:I7"/>
    <mergeCell ref="A8:I8"/>
  </mergeCells>
  <printOptions horizontalCentered="1"/>
  <pageMargins left="0" right="0" top="0.29527559055118108" bottom="0.29527559055118108" header="0" footer="0"/>
  <pageSetup paperSize="0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de Presupuesto Euro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DSalazar</dc:creator>
  <cp:lastModifiedBy>Oscar Gonzalez Sancho</cp:lastModifiedBy>
  <cp:revision>12</cp:revision>
  <cp:lastPrinted>2018-08-14T15:48:10Z</cp:lastPrinted>
  <dcterms:created xsi:type="dcterms:W3CDTF">2011-02-28T15:51:24Z</dcterms:created>
  <dcterms:modified xsi:type="dcterms:W3CDTF">2021-10-07T22:00:31Z</dcterms:modified>
</cp:coreProperties>
</file>