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Y:\2021\Página Web\Documentos\Compras al Exterior\"/>
    </mc:Choice>
  </mc:AlternateContent>
  <xr:revisionPtr revIDLastSave="0" documentId="8_{E00C592A-05BD-4B59-8C2D-45DC5DBFC90A}" xr6:coauthVersionLast="47" xr6:coauthVersionMax="47" xr10:uidLastSave="{00000000-0000-0000-0000-000000000000}"/>
  <bookViews>
    <workbookView xWindow="-120" yWindow="-120" windowWidth="29040" windowHeight="15840"/>
  </bookViews>
  <sheets>
    <sheet name="Estudio Presupuesto $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17" i="1"/>
  <c r="J16" i="1"/>
  <c r="J17" i="1" s="1"/>
  <c r="I16" i="1"/>
  <c r="H16" i="1"/>
  <c r="G16" i="1"/>
  <c r="I15" i="1"/>
</calcChain>
</file>

<file path=xl/sharedStrings.xml><?xml version="1.0" encoding="utf-8"?>
<sst xmlns="http://schemas.openxmlformats.org/spreadsheetml/2006/main" count="17" uniqueCount="17">
  <si>
    <t>Estudio de Presupuesto</t>
  </si>
  <si>
    <t>Contratación Directa No. 2019CD-000100-UADQ-EXT</t>
  </si>
  <si>
    <t>Anticuerpos para la Estandarización de un protocolo de western blot</t>
  </si>
  <si>
    <t>Usuario</t>
  </si>
  <si>
    <t>INISA</t>
  </si>
  <si>
    <t>No. Solicitud</t>
  </si>
  <si>
    <t>GECO 2018-3838</t>
  </si>
  <si>
    <t>Monto de la Solicitud</t>
  </si>
  <si>
    <t>Cantidad Solicitada</t>
  </si>
  <si>
    <t>Monto de la Oferta</t>
  </si>
  <si>
    <t>Monto en ¢ al día de la adjudicación</t>
  </si>
  <si>
    <t>Monto en $ + Comisión Bancaria del BCR</t>
  </si>
  <si>
    <t>Monto proyectado en ¢</t>
  </si>
  <si>
    <t>Faltante</t>
  </si>
  <si>
    <t>Preparado por:</t>
  </si>
  <si>
    <t>Licda. Laura Robles Loaiza</t>
  </si>
  <si>
    <t>Analista, Unidad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</si>
</sst>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₡&quot;#,##0.00"/>
    <numFmt numFmtId="165" formatCode="dddd&quot;, &quot;mmmm&quot; &quot;dd&quot;, &quot;yyyy"/>
    <numFmt numFmtId="166" formatCode="[$$-409]#,##0.00;[Red]&quot;-&quot;[$$-409]#,##0.00"/>
    <numFmt numFmtId="170" formatCode="#,##0.00&quot; &quot;[$€-C0A];[Red]&quot;-&quot;#,##0.00&quot; &quot;[$€-C0A]"/>
  </numFmts>
  <fonts count="12" x14ac:knownFonts="1">
    <font>
      <sz val="11"/>
      <color theme="1"/>
      <name val="Verdana"/>
      <family val="2"/>
    </font>
    <font>
      <b/>
      <i/>
      <sz val="16"/>
      <color theme="1"/>
      <name val="Verdana"/>
      <family val="2"/>
    </font>
    <font>
      <b/>
      <i/>
      <u/>
      <sz val="11"/>
      <color theme="1"/>
      <name val="Verdana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70" fontId="2" fillId="0" borderId="0"/>
  </cellStyleXfs>
  <cellXfs count="23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vertical="center"/>
    </xf>
    <xf numFmtId="0" fontId="0" fillId="0" borderId="2" xfId="0" applyFill="1" applyBorder="1"/>
    <xf numFmtId="165" fontId="4" fillId="0" borderId="0" xfId="0" applyNumberFormat="1" applyFont="1" applyFill="1" applyBorder="1" applyAlignment="1">
      <alignment horizontal="left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818280</xdr:colOff>
      <xdr:row>0</xdr:row>
      <xdr:rowOff>0</xdr:rowOff>
    </xdr:from>
    <xdr:ext cx="5901480" cy="1210680"/>
    <xdr:pic>
      <xdr:nvPicPr>
        <xdr:cNvPr id="2" name="2 Imagen" descr="OSUM .jpg">
          <a:extLst>
            <a:ext uri="{FF2B5EF4-FFF2-40B4-BE49-F238E27FC236}">
              <a16:creationId xmlns:a16="http://schemas.microsoft.com/office/drawing/2014/main" id="{F6461856-46B9-468A-8C56-7DD9B87CC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818280" y="0"/>
          <a:ext cx="5901480" cy="1210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8"/>
  <sheetViews>
    <sheetView tabSelected="1" workbookViewId="0">
      <selection sqref="A1:J1"/>
    </sheetView>
  </sheetViews>
  <sheetFormatPr baseColWidth="10" defaultRowHeight="14.65" x14ac:dyDescent="0.2"/>
  <cols>
    <col min="1" max="1" width="10.3984375" style="1" customWidth="1"/>
    <col min="2" max="2" width="6.296875" style="1" customWidth="1"/>
    <col min="3" max="3" width="10.8984375" style="1" customWidth="1"/>
    <col min="4" max="4" width="1.796875" style="1" customWidth="1"/>
    <col min="5" max="5" width="9.5" style="1" hidden="1" customWidth="1"/>
    <col min="6" max="6" width="11.3984375" style="1" hidden="1" customWidth="1"/>
    <col min="7" max="7" width="13.296875" style="1" customWidth="1"/>
    <col min="8" max="9" width="11.19921875" style="1" customWidth="1"/>
    <col min="10" max="10" width="15.09765625" style="1" customWidth="1"/>
    <col min="11" max="258" width="9.296875" style="1" customWidth="1"/>
    <col min="259" max="1024" width="9.296875" customWidth="1"/>
  </cols>
  <sheetData>
    <row r="1" spans="1:10" ht="14.2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4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4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2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 x14ac:dyDescent="0.2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5.75" customHeight="1" x14ac:dyDescent="0.2">
      <c r="A8" s="14" t="s">
        <v>1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5" customHeight="1" x14ac:dyDescent="0.2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4.2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x14ac:dyDescent="0.2">
      <c r="A11" s="1" t="s">
        <v>3</v>
      </c>
      <c r="B11" s="16" t="s">
        <v>4</v>
      </c>
      <c r="C11" s="16"/>
      <c r="D11" s="16"/>
      <c r="E11" s="16"/>
      <c r="F11" s="4"/>
    </row>
    <row r="12" spans="1:10" ht="15.75" customHeight="1" x14ac:dyDescent="0.2">
      <c r="A12" s="1" t="s">
        <v>5</v>
      </c>
      <c r="B12" s="17" t="s">
        <v>6</v>
      </c>
      <c r="C12" s="17"/>
      <c r="D12" s="5"/>
      <c r="E12" s="5"/>
      <c r="F12" s="5"/>
    </row>
    <row r="13" spans="1:10" ht="14.25" x14ac:dyDescent="0.2"/>
    <row r="14" spans="1:10" s="7" customFormat="1" ht="30.75" customHeight="1" x14ac:dyDescent="0.2">
      <c r="A14" s="18" t="s">
        <v>7</v>
      </c>
      <c r="B14" s="18" t="s">
        <v>8</v>
      </c>
      <c r="C14" s="18" t="s">
        <v>9</v>
      </c>
      <c r="D14" s="18"/>
      <c r="E14" s="18"/>
      <c r="F14" s="18"/>
      <c r="G14" s="6" t="s">
        <v>10</v>
      </c>
      <c r="H14" s="6" t="s">
        <v>11</v>
      </c>
      <c r="I14" s="6" t="s">
        <v>12</v>
      </c>
      <c r="J14" s="19" t="s">
        <v>13</v>
      </c>
    </row>
    <row r="15" spans="1:10" s="7" customFormat="1" ht="25.5" customHeight="1" x14ac:dyDescent="0.2">
      <c r="A15" s="18"/>
      <c r="B15" s="18"/>
      <c r="C15" s="18"/>
      <c r="D15" s="18"/>
      <c r="E15" s="18"/>
      <c r="F15" s="18"/>
      <c r="G15" s="8">
        <v>567.77</v>
      </c>
      <c r="H15" s="8">
        <v>17</v>
      </c>
      <c r="I15" s="8">
        <f>G15+30</f>
        <v>597.77</v>
      </c>
      <c r="J15" s="19"/>
    </row>
    <row r="16" spans="1:10" ht="41.25" customHeight="1" x14ac:dyDescent="0.2">
      <c r="A16" s="9">
        <v>1333800</v>
      </c>
      <c r="B16" s="10">
        <v>1</v>
      </c>
      <c r="C16" s="20">
        <v>2573</v>
      </c>
      <c r="D16" s="20"/>
      <c r="E16" s="20"/>
      <c r="F16" s="20"/>
      <c r="G16" s="9">
        <f>C16*G15</f>
        <v>1460872.21</v>
      </c>
      <c r="H16" s="9">
        <f>C16+H15</f>
        <v>2590</v>
      </c>
      <c r="I16" s="9">
        <f>H16*I15</f>
        <v>1548224.3</v>
      </c>
      <c r="J16" s="9">
        <f>A16-I16</f>
        <v>-214424.30000000005</v>
      </c>
    </row>
    <row r="17" spans="1:16" ht="19.5" customHeight="1" x14ac:dyDescent="0.2">
      <c r="A17" s="11">
        <f>SUM(A16:A16)</f>
        <v>1333800</v>
      </c>
      <c r="B17" s="21"/>
      <c r="C17" s="21"/>
      <c r="D17" s="21"/>
      <c r="E17" s="21"/>
      <c r="F17" s="21"/>
      <c r="G17" s="21"/>
      <c r="H17" s="21"/>
      <c r="I17" s="21"/>
      <c r="J17" s="11">
        <f>SUM(J16:J16)</f>
        <v>-214424.30000000005</v>
      </c>
    </row>
    <row r="18" spans="1:16" ht="14.25" x14ac:dyDescent="0.2"/>
    <row r="19" spans="1:16" ht="25.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6" ht="14.2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6" ht="14.2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6" ht="14.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6" ht="14.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6" ht="14.25" x14ac:dyDescent="0.2">
      <c r="A24" s="1" t="s">
        <v>14</v>
      </c>
      <c r="M24" s="5"/>
      <c r="N24" s="5"/>
      <c r="O24" s="5"/>
      <c r="P24" s="5"/>
    </row>
    <row r="25" spans="1:16" s="5" customFormat="1" ht="12.75" customHeight="1" x14ac:dyDescent="0.2">
      <c r="A25" s="16" t="s">
        <v>15</v>
      </c>
      <c r="B25" s="16"/>
      <c r="C25" s="16"/>
      <c r="J25" s="1"/>
      <c r="K25" s="1"/>
      <c r="L25" s="1"/>
    </row>
    <row r="26" spans="1:16" s="5" customFormat="1" ht="12.75" customHeight="1" x14ac:dyDescent="0.2">
      <c r="A26" s="16" t="s">
        <v>16</v>
      </c>
      <c r="B26" s="16"/>
      <c r="C26" s="16"/>
      <c r="J26" s="1"/>
      <c r="K26" s="1"/>
      <c r="L26" s="1"/>
    </row>
    <row r="27" spans="1:16" s="5" customFormat="1" ht="12.75" customHeight="1" x14ac:dyDescent="0.2">
      <c r="A27" s="22">
        <f ca="1">TODAY()</f>
        <v>43014</v>
      </c>
      <c r="B27" s="22"/>
      <c r="C27" s="22"/>
      <c r="D27" s="22"/>
      <c r="J27" s="12"/>
      <c r="K27" s="12"/>
      <c r="L27" s="12"/>
      <c r="M27" s="12"/>
      <c r="N27" s="12"/>
      <c r="O27" s="12"/>
      <c r="P27" s="12"/>
    </row>
    <row r="28" spans="1:16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</row>
  </sheetData>
  <mergeCells count="20">
    <mergeCell ref="A28:I28"/>
    <mergeCell ref="C16:F16"/>
    <mergeCell ref="B17:I17"/>
    <mergeCell ref="A19:J21"/>
    <mergeCell ref="A25:C25"/>
    <mergeCell ref="A26:C26"/>
    <mergeCell ref="A27:D27"/>
    <mergeCell ref="A9:J9"/>
    <mergeCell ref="B11:E11"/>
    <mergeCell ref="B12:C12"/>
    <mergeCell ref="A14:A15"/>
    <mergeCell ref="B14:B15"/>
    <mergeCell ref="C14:F15"/>
    <mergeCell ref="J14:J15"/>
    <mergeCell ref="A1:J1"/>
    <mergeCell ref="A2:J2"/>
    <mergeCell ref="A3:J3"/>
    <mergeCell ref="A4:J4"/>
    <mergeCell ref="A7:J7"/>
    <mergeCell ref="A8:J8"/>
  </mergeCells>
  <printOptions horizontalCentered="1"/>
  <pageMargins left="0" right="0" top="0.29527559055118108" bottom="0.29527559055118108" header="0" footer="0"/>
  <pageSetup paperSize="0" fitToWidth="0" fitToHeight="0" pageOrder="overThenDown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Estudio Presupuesto $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DSalazar</dc:creator>
  <cp:lastModifiedBy>Oscar Gonzalez Sancho</cp:lastModifiedBy>
  <cp:revision>11</cp:revision>
  <cp:lastPrinted>2018-05-04T10:15:40Z</cp:lastPrinted>
  <dcterms:created xsi:type="dcterms:W3CDTF">2011-02-28T15:51:24Z</dcterms:created>
  <dcterms:modified xsi:type="dcterms:W3CDTF">2021-10-07T22:00:11Z</dcterms:modified>
</cp:coreProperties>
</file>